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P26" i="1"/>
  <c r="I26" i="1"/>
  <c r="G26" i="1"/>
  <c r="F26" i="1"/>
  <c r="E26" i="1"/>
  <c r="D26" i="1"/>
  <c r="C26" i="1"/>
  <c r="B26" i="1"/>
  <c r="P24" i="1"/>
  <c r="P23" i="1"/>
  <c r="P22" i="1"/>
  <c r="K23" i="1"/>
  <c r="I24" i="1"/>
  <c r="I23" i="1"/>
  <c r="G24" i="1"/>
  <c r="G23" i="1"/>
  <c r="G22" i="1"/>
  <c r="F23" i="1"/>
  <c r="E24" i="1"/>
  <c r="E23" i="1"/>
  <c r="E22" i="1"/>
  <c r="D24" i="1"/>
  <c r="D23" i="1"/>
  <c r="C24" i="1"/>
  <c r="B24" i="1"/>
  <c r="B23" i="1"/>
  <c r="B22" i="1"/>
</calcChain>
</file>

<file path=xl/sharedStrings.xml><?xml version="1.0" encoding="utf-8"?>
<sst xmlns="http://schemas.openxmlformats.org/spreadsheetml/2006/main" count="144" uniqueCount="23">
  <si>
    <t>Upton</t>
  </si>
  <si>
    <t>Verizon</t>
  </si>
  <si>
    <t>Comcast</t>
  </si>
  <si>
    <t>AT&amp;T</t>
  </si>
  <si>
    <t>4 Election Total</t>
  </si>
  <si>
    <t>N/A</t>
  </si>
  <si>
    <t>AT&amp;T/SBC</t>
  </si>
  <si>
    <t>Walden</t>
  </si>
  <si>
    <t>Terry</t>
  </si>
  <si>
    <t>Stearns</t>
  </si>
  <si>
    <t>Shimkus</t>
  </si>
  <si>
    <t>Bono Mack</t>
  </si>
  <si>
    <t>Rogers</t>
  </si>
  <si>
    <t>Blackburn</t>
  </si>
  <si>
    <t>Bilbray</t>
  </si>
  <si>
    <t>Gilgrey</t>
  </si>
  <si>
    <t>Scalise</t>
  </si>
  <si>
    <t>Latta</t>
  </si>
  <si>
    <t>Guthrie</t>
  </si>
  <si>
    <t>Kinzinger</t>
  </si>
  <si>
    <t>Barton</t>
  </si>
  <si>
    <t>ISP Total Over 4 Years</t>
  </si>
  <si>
    <t>15 Votes' 4-Year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</si>
</sst>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6" fontId="0" fillId="0" borderId="0" xfId="0" applyNumberFormat="1"/>
    <xf numFmtId="0" fontId="3" fillId="0" borderId="0" xfId="0" applyFont="1"/>
    <xf numFmtId="8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showRuler="0" workbookViewId="0">
      <selection activeCell="B29" sqref="B29"/>
    </sheetView>
  </sheetViews>
  <sheetFormatPr baseColWidth="10" defaultRowHeight="15" x14ac:dyDescent="0"/>
  <cols>
    <col min="1" max="1" width="19.33203125" customWidth="1"/>
  </cols>
  <sheetData>
    <row r="1" spans="1:16">
      <c r="A1">
        <v>2010</v>
      </c>
      <c r="B1" t="s">
        <v>0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</row>
    <row r="2" spans="1:16">
      <c r="A2" t="s">
        <v>2</v>
      </c>
      <c r="B2" s="1">
        <v>10000</v>
      </c>
      <c r="C2" s="1">
        <v>10000</v>
      </c>
      <c r="D2" t="s">
        <v>5</v>
      </c>
      <c r="E2" s="1">
        <v>10000</v>
      </c>
      <c r="F2" s="1">
        <v>10000</v>
      </c>
      <c r="G2" s="1">
        <v>21750</v>
      </c>
      <c r="H2" t="s">
        <v>5</v>
      </c>
      <c r="I2" s="1">
        <v>10000</v>
      </c>
      <c r="J2" t="s">
        <v>5</v>
      </c>
      <c r="K2" s="1">
        <v>8000</v>
      </c>
      <c r="L2" t="s">
        <v>5</v>
      </c>
      <c r="M2" s="1" t="s">
        <v>5</v>
      </c>
      <c r="N2" s="2" t="s">
        <v>5</v>
      </c>
      <c r="O2" s="2" t="s">
        <v>5</v>
      </c>
      <c r="P2" s="1">
        <v>12000</v>
      </c>
    </row>
    <row r="3" spans="1:16">
      <c r="A3" t="s">
        <v>3</v>
      </c>
      <c r="B3" s="1">
        <v>11000</v>
      </c>
      <c r="C3" s="1">
        <v>10000</v>
      </c>
      <c r="D3" s="1">
        <v>10000</v>
      </c>
      <c r="E3" s="1">
        <v>10000</v>
      </c>
      <c r="F3" s="1">
        <v>10000</v>
      </c>
      <c r="G3" s="1">
        <v>10000</v>
      </c>
      <c r="H3" s="1">
        <v>10000</v>
      </c>
      <c r="I3" s="1">
        <v>10000</v>
      </c>
      <c r="J3" s="1">
        <v>10000</v>
      </c>
      <c r="K3" s="1">
        <v>9000</v>
      </c>
      <c r="L3" s="1">
        <v>10000</v>
      </c>
      <c r="M3" s="1">
        <v>9000</v>
      </c>
      <c r="N3" s="1">
        <v>11500</v>
      </c>
      <c r="O3" s="2" t="s">
        <v>5</v>
      </c>
      <c r="P3" s="1">
        <v>10000</v>
      </c>
    </row>
    <row r="4" spans="1:16">
      <c r="A4" t="s">
        <v>1</v>
      </c>
      <c r="B4" s="1">
        <v>11250</v>
      </c>
      <c r="C4" s="1">
        <v>11500</v>
      </c>
      <c r="D4" s="1">
        <v>10750</v>
      </c>
      <c r="E4" s="1">
        <v>6000</v>
      </c>
      <c r="F4" s="1">
        <v>10000</v>
      </c>
      <c r="G4" t="s">
        <v>5</v>
      </c>
      <c r="H4" t="s">
        <v>5</v>
      </c>
      <c r="I4" s="1">
        <v>11250</v>
      </c>
      <c r="J4" t="s">
        <v>5</v>
      </c>
      <c r="K4" t="s">
        <v>5</v>
      </c>
      <c r="L4" t="s">
        <v>5</v>
      </c>
      <c r="M4" t="s">
        <v>5</v>
      </c>
      <c r="N4" s="2" t="s">
        <v>5</v>
      </c>
      <c r="O4" s="2" t="s">
        <v>5</v>
      </c>
      <c r="P4" s="1">
        <v>10500</v>
      </c>
    </row>
    <row r="6" spans="1:16">
      <c r="A6">
        <v>2008</v>
      </c>
    </row>
    <row r="7" spans="1:16">
      <c r="A7" t="s">
        <v>2</v>
      </c>
      <c r="B7" s="1">
        <v>12500</v>
      </c>
      <c r="C7" t="s">
        <v>5</v>
      </c>
      <c r="D7" t="s">
        <v>5</v>
      </c>
      <c r="E7" s="1">
        <v>5500</v>
      </c>
      <c r="F7" t="s">
        <v>5</v>
      </c>
      <c r="G7" t="s">
        <v>5</v>
      </c>
      <c r="H7" s="1">
        <v>9000</v>
      </c>
      <c r="I7" s="1">
        <v>6500</v>
      </c>
      <c r="J7" t="s">
        <v>5</v>
      </c>
      <c r="K7" t="s">
        <v>5</v>
      </c>
      <c r="L7" t="s">
        <v>5</v>
      </c>
      <c r="M7" t="s">
        <v>5</v>
      </c>
      <c r="N7" s="2" t="s">
        <v>5</v>
      </c>
      <c r="O7" s="2" t="s">
        <v>5</v>
      </c>
      <c r="P7" s="2" t="s">
        <v>5</v>
      </c>
    </row>
    <row r="8" spans="1:16">
      <c r="A8" t="s">
        <v>3</v>
      </c>
      <c r="B8" s="1">
        <v>10000</v>
      </c>
      <c r="C8" s="1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9000</v>
      </c>
      <c r="I8" s="1">
        <v>10500</v>
      </c>
      <c r="J8" s="1">
        <v>10000</v>
      </c>
      <c r="K8" t="s">
        <v>5</v>
      </c>
      <c r="L8" s="1">
        <v>13000</v>
      </c>
      <c r="M8" s="1">
        <v>10000</v>
      </c>
      <c r="N8" s="2" t="s">
        <v>5</v>
      </c>
      <c r="O8" s="2" t="s">
        <v>5</v>
      </c>
      <c r="P8" s="2" t="s">
        <v>5</v>
      </c>
    </row>
    <row r="9" spans="1:16">
      <c r="A9" t="s">
        <v>1</v>
      </c>
      <c r="B9" t="s">
        <v>5</v>
      </c>
      <c r="C9" s="1">
        <v>10750</v>
      </c>
      <c r="D9" s="1">
        <v>10750</v>
      </c>
      <c r="E9" s="1">
        <v>10000</v>
      </c>
      <c r="F9" t="s">
        <v>5</v>
      </c>
      <c r="G9" t="s">
        <v>5</v>
      </c>
      <c r="H9" s="1">
        <v>9000</v>
      </c>
      <c r="I9" s="1">
        <v>11500</v>
      </c>
      <c r="J9" t="s">
        <v>5</v>
      </c>
      <c r="K9" t="s">
        <v>5</v>
      </c>
      <c r="L9" t="s">
        <v>5</v>
      </c>
      <c r="M9" t="s">
        <v>5</v>
      </c>
      <c r="N9" s="2" t="s">
        <v>5</v>
      </c>
      <c r="O9" s="2" t="s">
        <v>5</v>
      </c>
      <c r="P9" s="2" t="s">
        <v>5</v>
      </c>
    </row>
    <row r="11" spans="1:16">
      <c r="A11">
        <v>2006</v>
      </c>
    </row>
    <row r="12" spans="1:16">
      <c r="A12" t="s">
        <v>2</v>
      </c>
      <c r="B12" s="1">
        <v>10000</v>
      </c>
      <c r="C12" t="s">
        <v>5</v>
      </c>
      <c r="E12" t="s">
        <v>5</v>
      </c>
      <c r="G12" s="1">
        <v>7500</v>
      </c>
      <c r="H12" t="s">
        <v>5</v>
      </c>
      <c r="I12" t="s">
        <v>5</v>
      </c>
      <c r="J12" t="s">
        <v>5</v>
      </c>
      <c r="K12" t="s">
        <v>5</v>
      </c>
      <c r="L12" t="s">
        <v>5</v>
      </c>
      <c r="M12" t="s">
        <v>5</v>
      </c>
      <c r="N12" s="2" t="s">
        <v>5</v>
      </c>
      <c r="O12" s="2" t="s">
        <v>5</v>
      </c>
      <c r="P12" s="1">
        <v>28000</v>
      </c>
    </row>
    <row r="13" spans="1:16">
      <c r="A13" t="s">
        <v>3</v>
      </c>
      <c r="B13" s="1">
        <v>21000</v>
      </c>
      <c r="C13" t="s">
        <v>5</v>
      </c>
      <c r="D13" s="1">
        <v>10000</v>
      </c>
      <c r="E13" s="1">
        <v>17000</v>
      </c>
      <c r="F13" s="1">
        <v>14000</v>
      </c>
      <c r="G13" s="1">
        <v>16500</v>
      </c>
      <c r="H13" s="1">
        <v>10000</v>
      </c>
      <c r="I13" s="1">
        <v>23500</v>
      </c>
      <c r="J13" t="s">
        <v>5</v>
      </c>
      <c r="K13" s="1">
        <v>6500</v>
      </c>
      <c r="L13" t="s">
        <v>5</v>
      </c>
      <c r="M13" t="s">
        <v>5</v>
      </c>
      <c r="N13" s="2" t="s">
        <v>5</v>
      </c>
      <c r="O13" s="2" t="s">
        <v>5</v>
      </c>
      <c r="P13" s="1">
        <v>13700</v>
      </c>
    </row>
    <row r="14" spans="1:16">
      <c r="A14" t="s">
        <v>1</v>
      </c>
      <c r="B14" s="1">
        <v>13000</v>
      </c>
      <c r="C14" t="s">
        <v>5</v>
      </c>
      <c r="D14" s="1">
        <v>9000</v>
      </c>
      <c r="E14" t="s">
        <v>5</v>
      </c>
      <c r="G14" s="1">
        <v>7500</v>
      </c>
      <c r="H14" t="s">
        <v>5</v>
      </c>
      <c r="I14" s="1">
        <v>13250</v>
      </c>
      <c r="J14" t="s">
        <v>5</v>
      </c>
      <c r="K14" t="s">
        <v>5</v>
      </c>
      <c r="L14" t="s">
        <v>5</v>
      </c>
      <c r="M14" t="s">
        <v>5</v>
      </c>
      <c r="N14" s="2" t="s">
        <v>5</v>
      </c>
      <c r="O14" s="2" t="s">
        <v>5</v>
      </c>
      <c r="P14" s="1">
        <v>14000</v>
      </c>
    </row>
    <row r="16" spans="1:16">
      <c r="A16">
        <v>2004</v>
      </c>
    </row>
    <row r="17" spans="1:16">
      <c r="A17" t="s">
        <v>2</v>
      </c>
      <c r="B17" s="1">
        <v>12500</v>
      </c>
      <c r="C17" t="s">
        <v>5</v>
      </c>
      <c r="D17" t="s">
        <v>5</v>
      </c>
      <c r="E17" t="s">
        <v>5</v>
      </c>
      <c r="F17" t="s">
        <v>5</v>
      </c>
      <c r="G17" t="s">
        <v>5</v>
      </c>
      <c r="H17" t="s">
        <v>5</v>
      </c>
      <c r="I17" t="s">
        <v>5</v>
      </c>
      <c r="J17" t="s">
        <v>5</v>
      </c>
      <c r="K17" t="s">
        <v>5</v>
      </c>
      <c r="L17" t="s">
        <v>5</v>
      </c>
      <c r="M17" t="s">
        <v>5</v>
      </c>
      <c r="N17" s="2" t="s">
        <v>5</v>
      </c>
      <c r="O17" s="2" t="s">
        <v>5</v>
      </c>
      <c r="P17" s="1">
        <v>19000</v>
      </c>
    </row>
    <row r="18" spans="1:16">
      <c r="A18" t="s">
        <v>6</v>
      </c>
      <c r="B18" s="1">
        <v>18500</v>
      </c>
      <c r="C18" s="1">
        <v>13500</v>
      </c>
      <c r="D18" s="1">
        <v>12000</v>
      </c>
      <c r="E18" s="1">
        <v>10000</v>
      </c>
      <c r="F18" s="1">
        <v>17000</v>
      </c>
      <c r="G18" s="1">
        <v>14250</v>
      </c>
      <c r="H18" t="s">
        <v>5</v>
      </c>
      <c r="I18" t="s">
        <v>5</v>
      </c>
      <c r="J18" s="1">
        <v>10500</v>
      </c>
      <c r="K18" t="s">
        <v>5</v>
      </c>
      <c r="L18" t="s">
        <v>5</v>
      </c>
      <c r="M18" t="s">
        <v>5</v>
      </c>
      <c r="N18" s="2" t="s">
        <v>5</v>
      </c>
      <c r="O18" s="2" t="s">
        <v>5</v>
      </c>
      <c r="P18" s="1">
        <v>23550</v>
      </c>
    </row>
    <row r="19" spans="1:16">
      <c r="A19" t="s">
        <v>1</v>
      </c>
      <c r="B19" s="1">
        <v>10000</v>
      </c>
      <c r="C19" t="s">
        <v>5</v>
      </c>
      <c r="D19" s="1">
        <v>8500</v>
      </c>
      <c r="E19" s="1">
        <v>10000</v>
      </c>
      <c r="F19" s="1">
        <v>6500</v>
      </c>
      <c r="G19" s="1">
        <v>9000</v>
      </c>
      <c r="H19" t="s">
        <v>5</v>
      </c>
      <c r="I19" t="s">
        <v>5</v>
      </c>
      <c r="J19" t="s">
        <v>5</v>
      </c>
      <c r="K19" t="s">
        <v>5</v>
      </c>
      <c r="L19" t="s">
        <v>5</v>
      </c>
      <c r="M19" t="s">
        <v>5</v>
      </c>
      <c r="N19" s="2" t="s">
        <v>5</v>
      </c>
      <c r="O19" s="2" t="s">
        <v>5</v>
      </c>
      <c r="P19" t="s">
        <v>5</v>
      </c>
    </row>
    <row r="21" spans="1:16">
      <c r="A21" t="s">
        <v>4</v>
      </c>
    </row>
    <row r="22" spans="1:16">
      <c r="A22" t="s">
        <v>2</v>
      </c>
      <c r="B22" s="1">
        <f>SUM(B2+B7+B12+B17)</f>
        <v>45000</v>
      </c>
      <c r="C22" s="1">
        <v>20000</v>
      </c>
      <c r="D22" t="s">
        <v>5</v>
      </c>
      <c r="E22" s="1">
        <f>SUM(E2+E7)</f>
        <v>15500</v>
      </c>
      <c r="F22" s="1">
        <v>10000</v>
      </c>
      <c r="G22" s="1">
        <f>SUM(G2+G12)</f>
        <v>29250</v>
      </c>
      <c r="H22" s="1">
        <v>9000</v>
      </c>
      <c r="I22" s="1">
        <v>16500</v>
      </c>
      <c r="J22" t="s">
        <v>5</v>
      </c>
      <c r="K22" s="1">
        <v>8000</v>
      </c>
      <c r="L22" t="s">
        <v>5</v>
      </c>
      <c r="M22" s="2" t="s">
        <v>5</v>
      </c>
      <c r="N22" s="2" t="s">
        <v>5</v>
      </c>
      <c r="O22" s="2" t="s">
        <v>5</v>
      </c>
      <c r="P22" s="1">
        <f>SUM(P2+12+P17)</f>
        <v>31012</v>
      </c>
    </row>
    <row r="23" spans="1:16">
      <c r="A23" t="s">
        <v>3</v>
      </c>
      <c r="B23" s="1">
        <f>SUM(B3+B13+B18+B8)</f>
        <v>60500</v>
      </c>
      <c r="C23" s="1">
        <v>33500</v>
      </c>
      <c r="D23" s="1">
        <f>SUM(D3+D8+D13+D18)</f>
        <v>42000</v>
      </c>
      <c r="E23" s="1">
        <f>SUM(E3+E8+E13+E18)</f>
        <v>47000</v>
      </c>
      <c r="F23" s="1">
        <f>SUM(F3+F8+F13+F18)</f>
        <v>51000</v>
      </c>
      <c r="G23" s="1">
        <f>SUM(G3+G14+G19)</f>
        <v>26500</v>
      </c>
      <c r="H23" s="1">
        <v>29000</v>
      </c>
      <c r="I23" s="1">
        <f>SUM(I3+I8+I13)</f>
        <v>44000</v>
      </c>
      <c r="J23" s="1">
        <v>30500</v>
      </c>
      <c r="K23" s="1">
        <f>SUM(K3+K13)</f>
        <v>15500</v>
      </c>
      <c r="L23" s="1">
        <v>23000</v>
      </c>
      <c r="M23" s="1">
        <v>19000</v>
      </c>
      <c r="N23" s="1">
        <v>11500</v>
      </c>
      <c r="O23" s="2" t="s">
        <v>5</v>
      </c>
      <c r="P23" s="1">
        <f>SUM(P3+P13+P18)</f>
        <v>47250</v>
      </c>
    </row>
    <row r="24" spans="1:16">
      <c r="A24" t="s">
        <v>1</v>
      </c>
      <c r="B24" s="1">
        <f>SUM(B4+B14+B19)</f>
        <v>34250</v>
      </c>
      <c r="C24" s="1">
        <f>SUM(C4+C9)</f>
        <v>22250</v>
      </c>
      <c r="D24" s="1">
        <f>SUM(D4+D9+D14+D19)</f>
        <v>39000</v>
      </c>
      <c r="E24" s="1">
        <f>SUM(E4+E9+E19)</f>
        <v>26000</v>
      </c>
      <c r="F24" s="1">
        <v>16500</v>
      </c>
      <c r="G24" s="1">
        <f>SUM(G14+G19)</f>
        <v>16500</v>
      </c>
      <c r="H24" t="s">
        <v>5</v>
      </c>
      <c r="I24" s="1">
        <f>SUM(I4+I9+I14)</f>
        <v>36000</v>
      </c>
      <c r="J24" t="s">
        <v>5</v>
      </c>
      <c r="K24" t="s">
        <v>5</v>
      </c>
      <c r="L24" t="s">
        <v>5</v>
      </c>
      <c r="M24" s="2" t="s">
        <v>5</v>
      </c>
      <c r="N24" s="2" t="s">
        <v>5</v>
      </c>
      <c r="O24" s="2" t="s">
        <v>5</v>
      </c>
      <c r="P24" s="1">
        <f>SUM(P4+P14)</f>
        <v>24500</v>
      </c>
    </row>
    <row r="26" spans="1:16">
      <c r="A26" t="s">
        <v>21</v>
      </c>
      <c r="B26" s="1">
        <f>SUM(B22:B25)</f>
        <v>139750</v>
      </c>
      <c r="C26" s="1">
        <f>SUM(C22,C23,C24)</f>
        <v>75750</v>
      </c>
      <c r="D26" s="1">
        <f>SUM(D23,D24)</f>
        <v>81000</v>
      </c>
      <c r="E26" s="1">
        <f>SUM(E22,E23,E24)</f>
        <v>88500</v>
      </c>
      <c r="F26" s="1">
        <f>SUM(F22,F23,F24)</f>
        <v>77500</v>
      </c>
      <c r="G26" s="1">
        <f>SUM(G22,G23,G24)</f>
        <v>72250</v>
      </c>
      <c r="H26" s="1">
        <v>38000</v>
      </c>
      <c r="I26" s="1">
        <f>SUM(I22,I23,I24)</f>
        <v>96500</v>
      </c>
      <c r="J26" s="1">
        <v>30500</v>
      </c>
      <c r="K26" s="1">
        <v>23500</v>
      </c>
      <c r="L26" s="1">
        <v>23000</v>
      </c>
      <c r="M26" s="1">
        <v>19000</v>
      </c>
      <c r="N26" s="3">
        <v>11.5</v>
      </c>
      <c r="O26" s="2" t="s">
        <v>5</v>
      </c>
      <c r="P26" s="1">
        <f>SUM(P22,P23,P24)</f>
        <v>102762</v>
      </c>
    </row>
    <row r="27" spans="1:16">
      <c r="B27" s="1"/>
    </row>
    <row r="28" spans="1:16">
      <c r="A28" t="s">
        <v>22</v>
      </c>
      <c r="B28" s="1">
        <f>SUM(B26,C26,D26,E26,F26,G26,H26,I26,J26,K26,L26,M26,N26,P26)</f>
        <v>868023.5</v>
      </c>
      <c r="C28" s="1"/>
    </row>
    <row r="29" spans="1:16">
      <c r="B29" s="1"/>
      <c r="C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Deleon</dc:creator>
  <cp:lastModifiedBy>Nicholas Deleon</cp:lastModifiedBy>
  <dcterms:created xsi:type="dcterms:W3CDTF">2011-03-10T16:32:20Z</dcterms:created>
  <dcterms:modified xsi:type="dcterms:W3CDTF">2011-03-10T18:35:16Z</dcterms:modified>
</cp:coreProperties>
</file>